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" yWindow="55" windowWidth="14267" windowHeight="1143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<sst xmlns="http://schemas.openxmlformats.org/spreadsheetml/2006/main" count="29" uniqueCount="22">
  <si>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Вместимость</t>
  </si>
  <si>
    <t>стадиона</t>
  </si>
  <si>
    <t>дом. клуба</t>
  </si>
  <si>
    <t>гост. клуба</t>
  </si>
  <si>
    <t>З.Рейтинг</t>
  </si>
  <si>
    <t>Коэфф.</t>
  </si>
  <si>
    <t>турнира</t>
  </si>
  <si>
    <t>Цена</t>
  </si>
  <si>
    <t>билета</t>
  </si>
  <si>
    <t>Р е з у л ь т а т ы</t>
  </si>
  <si>
    <t>Посещаемость</t>
  </si>
  <si>
    <t>гостиницы</t>
  </si>
  <si>
    <t>Общий доход</t>
  </si>
  <si>
    <t>Доход при товарищеских играх с учётом отчислений сопернику</t>
  </si>
  <si>
    <t>Доход от стадиона</t>
  </si>
  <si>
    <t>Доход от гостиницы</t>
  </si>
  <si>
    <t>Общий доход со стадиона</t>
  </si>
  <si>
    <t>Причитающийся доход</t>
  </si>
  <si>
    <t>Ввод переменных данных</t>
  </si>
  <si>
    <t>стоянки</t>
  </si>
  <si>
    <t>Табло</t>
  </si>
  <si>
    <t>Крыша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</si>
</sst>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£-809]#,##0.00"/>
  </numFmts>
  <fonts count="9">
    <font>
      <sz val="10"/>
      <name val="Arial Cyr"/>
      <family val="0"/>
    </font>
    <font>
      <b/>
      <sz val="12"/>
      <name val="Arial Cyr"/>
      <family val="0"/>
    </font>
    <font>
      <b/>
      <sz val="12"/>
      <color indexed="12"/>
      <name val="Arial Cyr"/>
      <family val="0"/>
    </font>
    <font>
      <sz val="8"/>
      <name val="Arial Cyr"/>
      <family val="0"/>
    </font>
    <font>
      <b/>
      <sz val="18"/>
      <color indexed="18"/>
      <name val="Arial Cyr"/>
      <family val="0"/>
    </font>
    <font>
      <b/>
      <i/>
      <sz val="12"/>
      <color indexed="17"/>
      <name val="Arial Cyr"/>
      <family val="0"/>
    </font>
    <font>
      <b/>
      <i/>
      <sz val="12"/>
      <color indexed="16"/>
      <name val="Arial Cyr"/>
      <family val="0"/>
    </font>
    <font>
      <b/>
      <sz val="12"/>
      <color indexed="16"/>
      <name val="Arial Cyr"/>
      <family val="0"/>
    </font>
    <font>
      <b/>
      <sz val="14"/>
      <color indexed="18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2" fontId="7" fillId="5" borderId="0" xfId="0" applyNumberFormat="1" applyFont="1" applyFill="1" applyBorder="1" applyAlignment="1">
      <alignment horizontal="center" vertical="center"/>
    </xf>
    <xf numFmtId="164" fontId="6" fillId="5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2" fontId="7" fillId="5" borderId="0" xfId="0" applyNumberFormat="1" applyFont="1" applyFill="1" applyAlignment="1">
      <alignment horizontal="center" vertical="center"/>
    </xf>
    <xf numFmtId="3" fontId="7" fillId="5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3" fontId="7" fillId="7" borderId="0" xfId="0" applyNumberFormat="1" applyFont="1" applyFill="1" applyBorder="1" applyAlignment="1">
      <alignment horizontal="center" vertical="center"/>
    </xf>
    <xf numFmtId="164" fontId="5" fillId="7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428625</xdr:colOff>
      <xdr:row>1</xdr:row>
      <xdr:rowOff>38100</xdr:rowOff>
    </xdr:from>
    <xdr:to>
      <xdr:col>11</xdr:col>
      <xdr:colOff>657225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114300"/>
          <a:ext cx="22383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847725</xdr:colOff>
      <xdr:row>1</xdr:row>
      <xdr:rowOff>38100</xdr:rowOff>
    </xdr:from>
    <xdr:to>
      <xdr:col>7</xdr:col>
      <xdr:colOff>428625</xdr:colOff>
      <xdr:row>2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14300"/>
          <a:ext cx="33623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657225</xdr:colOff>
      <xdr:row>1</xdr:row>
      <xdr:rowOff>38100</xdr:rowOff>
    </xdr:from>
    <xdr:to>
      <xdr:col>15</xdr:col>
      <xdr:colOff>809625</xdr:colOff>
      <xdr:row>2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34150" y="114300"/>
          <a:ext cx="24193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workbookViewId="0" topLeftCell="A1">
      <selection activeCell="L35" sqref="L35"/>
    </sheetView>
  </sheetViews>
  <sheetFormatPr defaultColWidth="9.00390625" defaultRowHeight="26.25" customHeight="1"/>
  <cols>
    <col min="1" max="1" width="1.12109375" style="1" customWidth="1"/>
    <col min="2" max="2" width="16.00390625" style="1" customWidth="1"/>
    <col min="3" max="3" width="1.12109375" style="1" customWidth="1"/>
    <col min="4" max="4" width="15.00390625" style="1" customWidth="1"/>
    <col min="5" max="5" width="1.12109375" style="1" customWidth="1"/>
    <col min="6" max="6" width="15.25390625" style="1" customWidth="1"/>
    <col min="7" max="7" width="1.12109375" style="1" customWidth="1"/>
    <col min="8" max="8" width="11.25390625" style="1" customWidth="1"/>
    <col min="9" max="9" width="1.12109375" style="1" customWidth="1"/>
    <col min="10" max="10" width="12.875" style="1" customWidth="1"/>
    <col min="11" max="11" width="1.12109375" style="1" customWidth="1"/>
    <col min="12" max="12" width="14.25390625" style="1" customWidth="1"/>
    <col min="13" max="13" width="1.12109375" style="1" customWidth="1"/>
    <col min="14" max="14" width="13.25390625" style="1" customWidth="1"/>
    <col min="15" max="15" width="1.12109375" style="1" customWidth="1"/>
    <col min="16" max="16" width="11.625" style="1" customWidth="1"/>
    <col min="17" max="17" width="1.12109375" style="1" customWidth="1"/>
    <col min="18" max="18" width="11.375" style="1" customWidth="1"/>
    <col min="19" max="19" width="1.12109375" style="1" customWidth="1"/>
    <col min="20" max="16384" width="18.00390625" style="1" customWidth="1"/>
  </cols>
  <sheetData>
    <row r="1" spans="1:19" ht="6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4"/>
      <c r="O1" s="14"/>
      <c r="P1" s="14"/>
      <c r="Q1" s="14"/>
      <c r="R1" s="14"/>
      <c r="S1" s="14"/>
    </row>
    <row r="2" spans="1:19" ht="118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4"/>
      <c r="O2" s="14"/>
      <c r="P2" s="14"/>
      <c r="Q2" s="14"/>
      <c r="R2" s="14"/>
      <c r="S2" s="14"/>
    </row>
    <row r="3" spans="1:19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4"/>
      <c r="O3" s="14"/>
      <c r="P3" s="14"/>
      <c r="Q3" s="14"/>
      <c r="R3" s="14"/>
      <c r="S3" s="14"/>
    </row>
    <row r="4" spans="1:19" ht="26.25" customHeight="1">
      <c r="A4" s="12"/>
      <c r="B4" s="20" t="s">
        <v>18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14"/>
    </row>
    <row r="5" spans="1:19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4"/>
      <c r="O5" s="14"/>
      <c r="P5" s="14"/>
      <c r="Q5" s="14"/>
      <c r="R5" s="14"/>
      <c r="S5" s="14"/>
    </row>
    <row r="6" spans="1:19" ht="14.25" customHeight="1">
      <c r="A6" s="3"/>
      <c r="B6" s="2" t="s">
        <v>0</v>
      </c>
      <c r="C6" s="3"/>
      <c r="D6" s="2" t="s">
        <v>4</v>
      </c>
      <c r="E6" s="3"/>
      <c r="F6" s="2" t="s">
        <v>4</v>
      </c>
      <c r="G6" s="3"/>
      <c r="H6" s="2" t="s">
        <v>7</v>
      </c>
      <c r="I6" s="3"/>
      <c r="J6" s="2" t="s">
        <v>5</v>
      </c>
      <c r="K6" s="3"/>
      <c r="L6" s="2" t="s">
        <v>5</v>
      </c>
      <c r="M6" s="3"/>
      <c r="N6" s="13" t="s">
        <v>5</v>
      </c>
      <c r="O6" s="14"/>
      <c r="P6" s="13" t="s">
        <v>5</v>
      </c>
      <c r="Q6" s="17"/>
      <c r="R6" s="13" t="s">
        <v>5</v>
      </c>
      <c r="S6" s="14"/>
    </row>
    <row r="7" spans="1:19" ht="18" customHeight="1">
      <c r="A7" s="3"/>
      <c r="B7" s="2" t="s">
        <v>1</v>
      </c>
      <c r="C7" s="3"/>
      <c r="D7" s="2" t="s">
        <v>2</v>
      </c>
      <c r="E7" s="3"/>
      <c r="F7" s="2" t="s">
        <v>3</v>
      </c>
      <c r="G7" s="3"/>
      <c r="H7" s="2" t="s">
        <v>8</v>
      </c>
      <c r="I7" s="3"/>
      <c r="J7" s="2" t="s">
        <v>6</v>
      </c>
      <c r="K7" s="3"/>
      <c r="L7" s="2" t="s">
        <v>11</v>
      </c>
      <c r="M7" s="3"/>
      <c r="N7" s="13" t="s">
        <v>19</v>
      </c>
      <c r="O7" s="14"/>
      <c r="P7" s="13" t="s">
        <v>20</v>
      </c>
      <c r="Q7" s="17"/>
      <c r="R7" s="13" t="s">
        <v>21</v>
      </c>
      <c r="S7" s="14"/>
    </row>
    <row r="8" spans="1:19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4"/>
      <c r="O8" s="14"/>
      <c r="P8" s="14"/>
      <c r="Q8" s="14"/>
      <c r="R8" s="14"/>
      <c r="S8" s="14"/>
    </row>
    <row r="9" spans="1:19" ht="26.25" customHeight="1">
      <c r="A9" s="3"/>
      <c r="B9" s="19">
        <v>46000</v>
      </c>
      <c r="C9" s="4"/>
      <c r="D9" s="5">
        <v>50</v>
      </c>
      <c r="E9" s="4"/>
      <c r="F9" s="5">
        <v>50</v>
      </c>
      <c r="G9" s="4"/>
      <c r="H9" s="6">
        <v>44</v>
      </c>
      <c r="I9" s="4"/>
      <c r="J9" s="5">
        <v>0.5</v>
      </c>
      <c r="K9" s="4"/>
      <c r="L9" s="5">
        <v>1.03</v>
      </c>
      <c r="M9" s="3"/>
      <c r="N9" s="16">
        <v>1.06</v>
      </c>
      <c r="O9" s="14"/>
      <c r="P9" s="18">
        <v>1.01</v>
      </c>
      <c r="Q9" s="14"/>
      <c r="R9" s="18">
        <v>1.02</v>
      </c>
      <c r="S9" s="14"/>
    </row>
    <row r="10" spans="1:19" ht="6" customHeight="1">
      <c r="A10" s="3"/>
      <c r="B10" s="3"/>
      <c r="C10" s="3"/>
      <c r="D10" s="3"/>
      <c r="E10" s="3"/>
      <c r="F10" s="3"/>
      <c r="G10" s="3"/>
      <c r="H10" s="8"/>
      <c r="I10" s="9"/>
      <c r="J10" s="9"/>
      <c r="K10" s="3"/>
      <c r="L10" s="3"/>
      <c r="M10" s="3"/>
      <c r="N10" s="14"/>
      <c r="O10" s="14"/>
      <c r="P10" s="14"/>
      <c r="Q10" s="14"/>
      <c r="R10" s="14"/>
      <c r="S10" s="14"/>
    </row>
    <row r="11" spans="1:19" ht="6" customHeight="1">
      <c r="A11" s="3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5"/>
      <c r="O11" s="15"/>
      <c r="P11" s="15"/>
      <c r="Q11" s="15"/>
      <c r="R11" s="15"/>
      <c r="S11" s="14"/>
    </row>
    <row r="12" spans="1:19" ht="6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4"/>
      <c r="O12" s="14"/>
      <c r="P12" s="14"/>
      <c r="Q12" s="14"/>
      <c r="R12" s="14"/>
      <c r="S12" s="14"/>
    </row>
    <row r="13" spans="1:19" ht="26.25" customHeight="1">
      <c r="A13" s="3"/>
      <c r="B13" s="20" t="s">
        <v>9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14"/>
    </row>
    <row r="14" spans="1:19" ht="6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4"/>
      <c r="O14" s="14"/>
      <c r="P14" s="14"/>
      <c r="Q14" s="14"/>
      <c r="R14" s="14"/>
      <c r="S14" s="14"/>
    </row>
    <row r="15" spans="1:19" ht="26.25" customHeight="1">
      <c r="A15" s="3"/>
      <c r="B15" s="23" t="s">
        <v>10</v>
      </c>
      <c r="C15" s="23"/>
      <c r="D15" s="23"/>
      <c r="E15" s="7"/>
      <c r="F15" s="23" t="s">
        <v>14</v>
      </c>
      <c r="G15" s="23"/>
      <c r="H15" s="23"/>
      <c r="I15" s="3"/>
      <c r="J15" s="23" t="s">
        <v>15</v>
      </c>
      <c r="K15" s="23"/>
      <c r="L15" s="23"/>
      <c r="M15" s="3"/>
      <c r="N15" s="14"/>
      <c r="O15" s="14"/>
      <c r="P15" s="14"/>
      <c r="Q15" s="14"/>
      <c r="R15" s="14"/>
      <c r="S15" s="14"/>
    </row>
    <row r="16" spans="1:19" ht="6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14"/>
      <c r="O16" s="14"/>
      <c r="P16" s="14"/>
      <c r="Q16" s="14"/>
      <c r="R16" s="14"/>
      <c r="S16" s="14"/>
    </row>
    <row r="17" spans="1:19" ht="26.25" customHeight="1">
      <c r="A17" s="3"/>
      <c r="B17" s="21">
        <f>100*(2.7183^(0.0188*(D9+F9/2)))*(140-1.3*H9)*J9*L9*N9*P9*R9</f>
        <v>19073.231923111136</v>
      </c>
      <c r="C17" s="21"/>
      <c r="D17" s="21"/>
      <c r="E17" s="3"/>
      <c r="F17" s="22">
        <f>B17*H9</f>
        <v>839222.2046168899</v>
      </c>
      <c r="G17" s="22"/>
      <c r="H17" s="22"/>
      <c r="I17" s="3"/>
      <c r="J17" s="22">
        <f>B17*12.25</f>
        <v>233647.09105811143</v>
      </c>
      <c r="K17" s="22"/>
      <c r="L17" s="22"/>
      <c r="M17" s="3"/>
      <c r="N17" s="14"/>
      <c r="O17" s="14"/>
      <c r="P17" s="14"/>
      <c r="Q17" s="14"/>
      <c r="R17" s="14"/>
      <c r="S17" s="14"/>
    </row>
    <row r="18" spans="1:19" ht="6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4"/>
      <c r="O18" s="14"/>
      <c r="P18" s="14"/>
      <c r="Q18" s="14"/>
      <c r="R18" s="14"/>
      <c r="S18" s="14"/>
    </row>
    <row r="19" spans="1:19" ht="26.25" customHeight="1">
      <c r="A19" s="3"/>
      <c r="B19" s="3"/>
      <c r="C19" s="3"/>
      <c r="D19" s="3"/>
      <c r="E19" s="3"/>
      <c r="F19" s="23" t="s">
        <v>12</v>
      </c>
      <c r="G19" s="23"/>
      <c r="H19" s="23"/>
      <c r="I19" s="23"/>
      <c r="J19" s="23"/>
      <c r="K19" s="23"/>
      <c r="L19" s="23"/>
      <c r="M19" s="3"/>
      <c r="N19" s="14"/>
      <c r="O19" s="14"/>
      <c r="P19" s="14"/>
      <c r="Q19" s="14"/>
      <c r="R19" s="14"/>
      <c r="S19" s="14"/>
    </row>
    <row r="20" spans="1:19" ht="6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4"/>
      <c r="O20" s="14"/>
      <c r="P20" s="14"/>
      <c r="Q20" s="14"/>
      <c r="R20" s="14"/>
      <c r="S20" s="14"/>
    </row>
    <row r="21" spans="1:19" ht="26.25" customHeight="1">
      <c r="A21" s="3"/>
      <c r="B21" s="3"/>
      <c r="C21" s="3"/>
      <c r="D21" s="3"/>
      <c r="E21" s="3"/>
      <c r="F21" s="3"/>
      <c r="G21" s="3"/>
      <c r="H21" s="22">
        <f>F17+J17</f>
        <v>1072869.2956750013</v>
      </c>
      <c r="I21" s="24"/>
      <c r="J21" s="24"/>
      <c r="K21" s="3"/>
      <c r="L21" s="3"/>
      <c r="M21" s="3"/>
      <c r="N21" s="14"/>
      <c r="O21" s="14"/>
      <c r="P21" s="14"/>
      <c r="Q21" s="14"/>
      <c r="R21" s="14"/>
      <c r="S21" s="14"/>
    </row>
    <row r="22" spans="1:19" ht="6" customHeight="1">
      <c r="A22" s="3"/>
      <c r="B22" s="3"/>
      <c r="C22" s="3"/>
      <c r="D22" s="3"/>
      <c r="E22" s="3"/>
      <c r="F22" s="3"/>
      <c r="G22" s="3"/>
      <c r="H22" s="8"/>
      <c r="I22" s="9"/>
      <c r="J22" s="9"/>
      <c r="K22" s="3"/>
      <c r="L22" s="3"/>
      <c r="M22" s="3"/>
      <c r="N22" s="14"/>
      <c r="O22" s="14"/>
      <c r="P22" s="14"/>
      <c r="Q22" s="14"/>
      <c r="R22" s="14"/>
      <c r="S22" s="14"/>
    </row>
    <row r="23" spans="1:19" ht="6" customHeight="1">
      <c r="A23" s="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5"/>
      <c r="O23" s="15"/>
      <c r="P23" s="15"/>
      <c r="Q23" s="15"/>
      <c r="R23" s="15"/>
      <c r="S23" s="14"/>
    </row>
    <row r="24" spans="1:19" ht="6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4"/>
      <c r="O24" s="14"/>
      <c r="P24" s="14"/>
      <c r="Q24" s="14"/>
      <c r="R24" s="14"/>
      <c r="S24" s="14"/>
    </row>
    <row r="25" spans="1:19" ht="26.25" customHeight="1">
      <c r="A25" s="3"/>
      <c r="B25" s="25" t="s">
        <v>13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14"/>
    </row>
    <row r="26" spans="1:19" ht="6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14"/>
      <c r="O26" s="14"/>
      <c r="P26" s="14"/>
      <c r="Q26" s="14"/>
      <c r="R26" s="14"/>
      <c r="S26" s="14"/>
    </row>
    <row r="27" spans="1:19" ht="26.25" customHeight="1">
      <c r="A27" s="3"/>
      <c r="B27" s="23" t="s">
        <v>16</v>
      </c>
      <c r="C27" s="23"/>
      <c r="D27" s="23"/>
      <c r="E27" s="11"/>
      <c r="F27" s="23" t="s">
        <v>17</v>
      </c>
      <c r="G27" s="23"/>
      <c r="H27" s="23"/>
      <c r="I27" s="11"/>
      <c r="J27" s="23" t="s">
        <v>15</v>
      </c>
      <c r="K27" s="23"/>
      <c r="L27" s="23"/>
      <c r="M27" s="3"/>
      <c r="N27" s="14"/>
      <c r="O27" s="14"/>
      <c r="P27" s="14"/>
      <c r="Q27" s="14"/>
      <c r="R27" s="14"/>
      <c r="S27" s="14"/>
    </row>
    <row r="28" spans="1:19" ht="6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14"/>
      <c r="O28" s="14"/>
      <c r="P28" s="14"/>
      <c r="Q28" s="14"/>
      <c r="R28" s="14"/>
      <c r="S28" s="14"/>
    </row>
    <row r="29" spans="1:19" ht="26.25" customHeight="1">
      <c r="A29" s="3"/>
      <c r="B29" s="22">
        <f>B17*H9</f>
        <v>839222.2046168899</v>
      </c>
      <c r="C29" s="22"/>
      <c r="D29" s="22"/>
      <c r="E29" s="8"/>
      <c r="F29" s="22">
        <f>B29/2</f>
        <v>419611.10230844497</v>
      </c>
      <c r="G29" s="22"/>
      <c r="H29" s="22"/>
      <c r="I29" s="8"/>
      <c r="J29" s="22">
        <f>B17*12.25</f>
        <v>233647.09105811143</v>
      </c>
      <c r="K29" s="22"/>
      <c r="L29" s="22"/>
      <c r="M29" s="3"/>
      <c r="N29" s="14"/>
      <c r="O29" s="14"/>
      <c r="P29" s="14"/>
      <c r="Q29" s="14"/>
      <c r="R29" s="14"/>
      <c r="S29" s="14"/>
    </row>
    <row r="30" spans="1:19" ht="6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14"/>
      <c r="O30" s="14"/>
      <c r="P30" s="14"/>
      <c r="Q30" s="14"/>
      <c r="R30" s="14"/>
      <c r="S30" s="14"/>
    </row>
    <row r="31" spans="1:19" ht="26.25" customHeight="1">
      <c r="A31" s="3"/>
      <c r="B31" s="3"/>
      <c r="C31" s="3"/>
      <c r="D31" s="3"/>
      <c r="E31" s="3"/>
      <c r="F31" s="23" t="s">
        <v>12</v>
      </c>
      <c r="G31" s="23"/>
      <c r="H31" s="23"/>
      <c r="I31" s="23"/>
      <c r="J31" s="23"/>
      <c r="K31" s="23"/>
      <c r="L31" s="23"/>
      <c r="M31" s="3"/>
      <c r="N31" s="14"/>
      <c r="O31" s="14"/>
      <c r="P31" s="14"/>
      <c r="Q31" s="14"/>
      <c r="R31" s="14"/>
      <c r="S31" s="14"/>
    </row>
    <row r="32" spans="1:19" ht="6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14"/>
      <c r="O32" s="14"/>
      <c r="P32" s="14"/>
      <c r="Q32" s="14"/>
      <c r="R32" s="14"/>
      <c r="S32" s="14"/>
    </row>
    <row r="33" spans="1:19" ht="26.25" customHeight="1">
      <c r="A33" s="3"/>
      <c r="B33" s="3"/>
      <c r="C33" s="3"/>
      <c r="D33" s="3"/>
      <c r="E33" s="3"/>
      <c r="F33" s="3"/>
      <c r="G33" s="3"/>
      <c r="H33" s="22">
        <f>F29+J29</f>
        <v>653258.1933665564</v>
      </c>
      <c r="I33" s="22"/>
      <c r="J33" s="22"/>
      <c r="K33" s="3"/>
      <c r="L33" s="3"/>
      <c r="M33" s="3"/>
      <c r="N33" s="14"/>
      <c r="O33" s="14"/>
      <c r="P33" s="14"/>
      <c r="Q33" s="14"/>
      <c r="R33" s="14"/>
      <c r="S33" s="14"/>
    </row>
    <row r="34" spans="1:19" ht="6" customHeight="1">
      <c r="A34" s="3"/>
      <c r="B34" s="3"/>
      <c r="C34" s="3"/>
      <c r="D34" s="3"/>
      <c r="E34" s="3"/>
      <c r="F34" s="3"/>
      <c r="G34" s="3"/>
      <c r="H34" s="8"/>
      <c r="I34" s="9"/>
      <c r="J34" s="9"/>
      <c r="K34" s="3"/>
      <c r="L34" s="3"/>
      <c r="M34" s="3"/>
      <c r="N34" s="14"/>
      <c r="O34" s="14"/>
      <c r="P34" s="14"/>
      <c r="Q34" s="14"/>
      <c r="R34" s="14"/>
      <c r="S34" s="14"/>
    </row>
  </sheetData>
  <mergeCells count="19">
    <mergeCell ref="F31:L31"/>
    <mergeCell ref="H33:J33"/>
    <mergeCell ref="B29:D29"/>
    <mergeCell ref="F29:H29"/>
    <mergeCell ref="J29:L29"/>
    <mergeCell ref="F19:L19"/>
    <mergeCell ref="H21:J21"/>
    <mergeCell ref="B27:D27"/>
    <mergeCell ref="F27:H27"/>
    <mergeCell ref="J27:L27"/>
    <mergeCell ref="B25:R25"/>
    <mergeCell ref="B4:R4"/>
    <mergeCell ref="B13:R13"/>
    <mergeCell ref="B17:D17"/>
    <mergeCell ref="F17:H17"/>
    <mergeCell ref="J15:L15"/>
    <mergeCell ref="J17:L17"/>
    <mergeCell ref="B15:D15"/>
    <mergeCell ref="F15:H15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Li</dc:creator>
  <cp:keywords/>
  <dc:description/>
  <cp:lastModifiedBy>Денис</cp:lastModifiedBy>
  <dcterms:created xsi:type="dcterms:W3CDTF">2006-05-20T18:48:07Z</dcterms:created>
  <dcterms:modified xsi:type="dcterms:W3CDTF">2006-09-05T05:57:26Z</dcterms:modified>
  <cp:category/>
  <cp:version/>
  <cp:contentType/>
  <cp:contentStatus/>
</cp:coreProperties>
</file>